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4" name="ID_BC72FAB59F194727B6F864CC9E7B9AFC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81650" y="2819400"/>
          <a:ext cx="3076575" cy="4667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10" name="ID_31AC97BD2DF3473A80B3040EF84A635E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581650" y="7975600"/>
          <a:ext cx="2657475" cy="5810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5" name="ID_A0216DBE9E0A49C9AA1BC20526B5B080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581650" y="4292600"/>
          <a:ext cx="4514850" cy="11620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6" name="ID_D6BAA488D10E430B8DE7C1AA33583E6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5581650" y="5029200"/>
          <a:ext cx="2124075" cy="60007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7" name="ID_A1E546C57FFE4760828890E12368F393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5581650" y="5765800"/>
          <a:ext cx="1371600" cy="962025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8" name="ID_A8FBA676360B43A78AB8ABA4B0B0CCF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5581650" y="6502400"/>
          <a:ext cx="1133475" cy="1428750"/>
        </a:xfrm>
        <a:prstGeom prst="rect">
          <a:avLst/>
        </a:prstGeom>
        <a:noFill/>
        <a:ln w="9525">
          <a:noFill/>
        </a:ln>
      </xdr:spPr>
    </xdr:pic>
  </etc:cellImage>
  <etc:cellImage>
    <xdr:pic>
      <xdr:nvPicPr>
        <xdr:cNvPr id="9" name="ID_36DF1BBC2F6642E6866A3FC5042C975D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5581650" y="7239000"/>
          <a:ext cx="1209675" cy="1219200"/>
        </a:xfrm>
        <a:prstGeom prst="rect">
          <a:avLst/>
        </a:prstGeom>
        <a:noFill/>
        <a:ln w="9525">
          <a:noFill/>
        </a:ln>
      </xdr:spPr>
    </xdr:pic>
  </etc:cellImage>
</etc:cellImages>
</file>

<file path=xl/sharedStrings.xml><?xml version="1.0" encoding="utf-8"?>
<sst xmlns="http://schemas.openxmlformats.org/spreadsheetml/2006/main" count="51" uniqueCount="38">
  <si>
    <t>项目制作明细单</t>
  </si>
  <si>
    <t>序号</t>
  </si>
  <si>
    <t>项目</t>
  </si>
  <si>
    <t>材质</t>
  </si>
  <si>
    <t>规格</t>
  </si>
  <si>
    <t>单位</t>
  </si>
  <si>
    <t>数量</t>
  </si>
  <si>
    <t>备注</t>
  </si>
  <si>
    <t>A1</t>
  </si>
  <si>
    <t>底座</t>
  </si>
  <si>
    <t>不锈钢烤漆标识牌，内置镀锌方管3*3cm加固。</t>
  </si>
  <si>
    <t>平方</t>
  </si>
  <si>
    <t>A2</t>
  </si>
  <si>
    <t>50周年长方形</t>
  </si>
  <si>
    <t>01不锈钢烤漆标识牌，内置镀锌方管3*3cm加固。</t>
  </si>
  <si>
    <t>A3</t>
  </si>
  <si>
    <t>不锈钢字</t>
  </si>
  <si>
    <t>不锈钢烤漆字</t>
  </si>
  <si>
    <t>cm</t>
  </si>
  <si>
    <t>A4</t>
  </si>
  <si>
    <t>A5</t>
  </si>
  <si>
    <t>LOGO+1975-2025不锈钢字</t>
  </si>
  <si>
    <t>不锈钢烤漆字2套</t>
  </si>
  <si>
    <t>A6</t>
  </si>
  <si>
    <t>大字5</t>
  </si>
  <si>
    <t>A7</t>
  </si>
  <si>
    <t>大O字</t>
  </si>
  <si>
    <t>A8</t>
  </si>
  <si>
    <t>彩带</t>
  </si>
  <si>
    <t>A9</t>
  </si>
  <si>
    <t>PVC烤漆字</t>
  </si>
  <si>
    <t>10厘普通PVC雕刻+喷漆字</t>
  </si>
  <si>
    <t>项</t>
  </si>
  <si>
    <t>A10</t>
  </si>
  <si>
    <t>安装费</t>
  </si>
  <si>
    <t>含吊车安装+地面固定</t>
  </si>
  <si>
    <t>A11</t>
  </si>
  <si>
    <t>运输费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</si>
</sst>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7" Type="http://schemas.openxmlformats.org/officeDocument/2006/relationships/image" Target="media/image11.png"/><Relationship Id="rId6" Type="http://schemas.openxmlformats.org/officeDocument/2006/relationships/image" Target="media/image10.png"/><Relationship Id="rId5" Type="http://schemas.openxmlformats.org/officeDocument/2006/relationships/image" Target="media/image9.png"/><Relationship Id="rId4" Type="http://schemas.openxmlformats.org/officeDocument/2006/relationships/image" Target="media/image8.png"/><Relationship Id="rId3" Type="http://schemas.openxmlformats.org/officeDocument/2006/relationships/image" Target="media/image7.png"/><Relationship Id="rId2" Type="http://schemas.openxmlformats.org/officeDocument/2006/relationships/image" Target="media/image6.png"/><Relationship Id="rId1" Type="http://schemas.openxmlformats.org/officeDocument/2006/relationships/image" Target="media/image5.png"/></Relationships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38100</xdr:colOff>
      <xdr:row>3</xdr:row>
      <xdr:rowOff>98425</xdr:rowOff>
    </xdr:from>
    <xdr:to>
      <xdr:col>6</xdr:col>
      <xdr:colOff>1155065</xdr:colOff>
      <xdr:row>4</xdr:row>
      <xdr:rowOff>24130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4325" y="1212850"/>
          <a:ext cx="1116965" cy="535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1170305</xdr:colOff>
      <xdr:row>10</xdr:row>
      <xdr:rowOff>193675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6225" y="6625590"/>
          <a:ext cx="1170305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47625</xdr:colOff>
      <xdr:row>10</xdr:row>
      <xdr:rowOff>304800</xdr:rowOff>
    </xdr:from>
    <xdr:to>
      <xdr:col>6</xdr:col>
      <xdr:colOff>1140460</xdr:colOff>
      <xdr:row>10</xdr:row>
      <xdr:rowOff>489585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33850" y="6930390"/>
          <a:ext cx="1092835" cy="184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10</xdr:row>
      <xdr:rowOff>533400</xdr:rowOff>
    </xdr:from>
    <xdr:to>
      <xdr:col>6</xdr:col>
      <xdr:colOff>1141095</xdr:colOff>
      <xdr:row>10</xdr:row>
      <xdr:rowOff>786765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05275" y="7158990"/>
          <a:ext cx="1122045" cy="253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38735</xdr:colOff>
      <xdr:row>3</xdr:row>
      <xdr:rowOff>98425</xdr:rowOff>
    </xdr:from>
    <xdr:to>
      <xdr:col>6</xdr:col>
      <xdr:colOff>1155065</xdr:colOff>
      <xdr:row>4</xdr:row>
      <xdr:rowOff>24130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4960" y="1212850"/>
          <a:ext cx="1116330" cy="535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10</xdr:row>
      <xdr:rowOff>0</xdr:rowOff>
    </xdr:from>
    <xdr:to>
      <xdr:col>6</xdr:col>
      <xdr:colOff>1170305</xdr:colOff>
      <xdr:row>10</xdr:row>
      <xdr:rowOff>193675</xdr:rowOff>
    </xdr:to>
    <xdr:pic>
      <xdr:nvPicPr>
        <xdr:cNvPr id="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086225" y="6625590"/>
          <a:ext cx="1170305" cy="1936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46990</xdr:colOff>
      <xdr:row>10</xdr:row>
      <xdr:rowOff>304800</xdr:rowOff>
    </xdr:from>
    <xdr:to>
      <xdr:col>6</xdr:col>
      <xdr:colOff>1140460</xdr:colOff>
      <xdr:row>10</xdr:row>
      <xdr:rowOff>488950</xdr:rowOff>
    </xdr:to>
    <xdr:pic>
      <xdr:nvPicPr>
        <xdr:cNvPr id="8" name="图片 7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4133215" y="6930390"/>
          <a:ext cx="1093470" cy="184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19050</xdr:colOff>
      <xdr:row>10</xdr:row>
      <xdr:rowOff>532130</xdr:rowOff>
    </xdr:from>
    <xdr:to>
      <xdr:col>6</xdr:col>
      <xdr:colOff>1141730</xdr:colOff>
      <xdr:row>11</xdr:row>
      <xdr:rowOff>0</xdr:rowOff>
    </xdr:to>
    <xdr:pic>
      <xdr:nvPicPr>
        <xdr:cNvPr id="9" name="图片 8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4105275" y="7157720"/>
          <a:ext cx="1122680" cy="2552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topLeftCell="A7" workbookViewId="0">
      <selection activeCell="M12" sqref="M12"/>
    </sheetView>
  </sheetViews>
  <sheetFormatPr defaultColWidth="9" defaultRowHeight="14.25" outlineLevelCol="6"/>
  <cols>
    <col min="1" max="1" width="6.375" style="1" customWidth="1"/>
    <col min="2" max="2" width="12.25" style="1" customWidth="1"/>
    <col min="3" max="3" width="11.25" style="1" customWidth="1"/>
    <col min="4" max="4" width="7.75" style="1" customWidth="1"/>
    <col min="5" max="5" width="7" style="1" customWidth="1"/>
    <col min="6" max="6" width="9" style="1"/>
    <col min="7" max="7" width="42.125" style="1" customWidth="1"/>
    <col min="8" max="16384" width="9" style="1"/>
  </cols>
  <sheetData>
    <row r="1" s="1" customFormat="1" ht="25.5" spans="1:7">
      <c r="A1" s="2" t="s">
        <v>0</v>
      </c>
      <c r="B1" s="3"/>
      <c r="C1" s="3"/>
      <c r="D1" s="4"/>
      <c r="E1" s="3"/>
      <c r="F1" s="5"/>
      <c r="G1" s="6"/>
    </row>
    <row r="2" s="1" customFormat="1" spans="1:7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9" t="s">
        <v>6</v>
      </c>
      <c r="G2" s="10" t="s">
        <v>7</v>
      </c>
    </row>
    <row r="3" s="1" customFormat="1" ht="48" spans="1:7">
      <c r="A3" s="11" t="s">
        <v>8</v>
      </c>
      <c r="B3" s="11" t="s">
        <v>9</v>
      </c>
      <c r="C3" s="12" t="s">
        <v>10</v>
      </c>
      <c r="D3" s="11"/>
      <c r="E3" s="11" t="s">
        <v>11</v>
      </c>
      <c r="F3" s="13">
        <v>7.4</v>
      </c>
      <c r="G3" s="14" t="str">
        <f>_xlfn.DISPIMG("ID_BC72FAB59F194727B6F864CC9E7B9AFC",1)</f>
        <v>=DISPIMG("ID_BC72FAB59F194727B6F864CC9E7B9AFC",1)</v>
      </c>
    </row>
    <row r="4" s="1" customFormat="1" ht="48" spans="1:7">
      <c r="A4" s="11" t="s">
        <v>12</v>
      </c>
      <c r="B4" s="11" t="s">
        <v>13</v>
      </c>
      <c r="C4" s="12" t="s">
        <v>14</v>
      </c>
      <c r="D4" s="11"/>
      <c r="E4" s="11" t="s">
        <v>11</v>
      </c>
      <c r="F4" s="13">
        <v>3.81</v>
      </c>
      <c r="G4" s="14"/>
    </row>
    <row r="5" s="1" customFormat="1" ht="26.75" spans="1:7">
      <c r="A5" s="11" t="s">
        <v>15</v>
      </c>
      <c r="B5" s="11" t="s">
        <v>16</v>
      </c>
      <c r="C5" s="12" t="s">
        <v>17</v>
      </c>
      <c r="D5" s="11"/>
      <c r="E5" s="11" t="s">
        <v>18</v>
      </c>
      <c r="F5" s="13">
        <v>540</v>
      </c>
      <c r="G5" s="14" t="str">
        <f>_xlfn.DISPIMG("ID_A0216DBE9E0A49C9AA1BC20526B5B080",1)</f>
        <v>=DISPIMG("ID_A0216DBE9E0A49C9AA1BC20526B5B080",1)</v>
      </c>
    </row>
    <row r="6" s="1" customFormat="1" ht="29.15" spans="1:7">
      <c r="A6" s="11" t="s">
        <v>19</v>
      </c>
      <c r="B6" s="11" t="s">
        <v>16</v>
      </c>
      <c r="C6" s="12" t="s">
        <v>17</v>
      </c>
      <c r="D6" s="11"/>
      <c r="E6" s="11" t="s">
        <v>18</v>
      </c>
      <c r="F6" s="13">
        <v>360</v>
      </c>
      <c r="G6" s="14" t="str">
        <f>_xlfn.DISPIMG("ID_D6BAA488D10E430B8DE7C1AA33583E63",1)</f>
        <v>=DISPIMG("ID_D6BAA488D10E430B8DE7C1AA33583E63",1)</v>
      </c>
    </row>
    <row r="7" s="1" customFormat="1" ht="69.05" spans="1:7">
      <c r="A7" s="11" t="s">
        <v>20</v>
      </c>
      <c r="B7" s="11" t="s">
        <v>21</v>
      </c>
      <c r="C7" s="12" t="s">
        <v>22</v>
      </c>
      <c r="D7" s="11"/>
      <c r="E7" s="11" t="s">
        <v>18</v>
      </c>
      <c r="F7" s="13">
        <v>496</v>
      </c>
      <c r="G7" s="14" t="str">
        <f>_xlfn.DISPIMG("ID_A1E546C57FFE4760828890E12368F393",1)</f>
        <v>=DISPIMG("ID_A1E546C57FFE4760828890E12368F393",1)</v>
      </c>
    </row>
    <row r="8" s="1" customFormat="1" ht="114.75" spans="1:7">
      <c r="A8" s="11" t="s">
        <v>23</v>
      </c>
      <c r="B8" s="11" t="s">
        <v>24</v>
      </c>
      <c r="C8" s="12" t="s">
        <v>10</v>
      </c>
      <c r="D8" s="11"/>
      <c r="E8" s="11" t="s">
        <v>11</v>
      </c>
      <c r="F8" s="13">
        <v>5.15</v>
      </c>
      <c r="G8" s="14" t="str">
        <f>_xlfn.DISPIMG("ID_A8FBA676360B43A78AB8ABA4B0B0CCF5",1)</f>
        <v>=DISPIMG("ID_A8FBA676360B43A78AB8ABA4B0B0CCF5",1)</v>
      </c>
    </row>
    <row r="9" s="1" customFormat="1" ht="98.25" spans="1:7">
      <c r="A9" s="11" t="s">
        <v>25</v>
      </c>
      <c r="B9" s="11" t="s">
        <v>26</v>
      </c>
      <c r="C9" s="12" t="s">
        <v>10</v>
      </c>
      <c r="D9" s="11"/>
      <c r="E9" s="11" t="s">
        <v>11</v>
      </c>
      <c r="F9" s="13">
        <v>3.83</v>
      </c>
      <c r="G9" s="14" t="str">
        <f>_xlfn.DISPIMG("ID_36DF1BBC2F6642E6866A3FC5042C975D",1)</f>
        <v>=DISPIMG("ID_36DF1BBC2F6642E6866A3FC5042C975D",1)</v>
      </c>
    </row>
    <row r="10" s="1" customFormat="1" ht="48" spans="1:7">
      <c r="A10" s="11" t="s">
        <v>27</v>
      </c>
      <c r="B10" s="11" t="s">
        <v>28</v>
      </c>
      <c r="C10" s="12" t="s">
        <v>10</v>
      </c>
      <c r="D10" s="11"/>
      <c r="E10" s="11" t="s">
        <v>11</v>
      </c>
      <c r="F10" s="13">
        <v>3.47</v>
      </c>
      <c r="G10" s="14" t="str">
        <f>_xlfn.DISPIMG("ID_31AC97BD2DF3473A80B3040EF84A635E",1)</f>
        <v>=DISPIMG("ID_31AC97BD2DF3473A80B3040EF84A635E",1)</v>
      </c>
    </row>
    <row r="11" s="1" customFormat="1" ht="62" customHeight="1" spans="1:7">
      <c r="A11" s="11" t="s">
        <v>29</v>
      </c>
      <c r="B11" s="11" t="s">
        <v>30</v>
      </c>
      <c r="C11" s="12" t="s">
        <v>31</v>
      </c>
      <c r="D11" s="11"/>
      <c r="E11" s="11" t="s">
        <v>32</v>
      </c>
      <c r="F11" s="13">
        <v>1</v>
      </c>
      <c r="G11" s="14"/>
    </row>
    <row r="12" s="1" customFormat="1" ht="24" spans="1:7">
      <c r="A12" s="11" t="s">
        <v>33</v>
      </c>
      <c r="B12" s="11" t="s">
        <v>34</v>
      </c>
      <c r="C12" s="12" t="s">
        <v>35</v>
      </c>
      <c r="D12" s="11"/>
      <c r="E12" s="11" t="s">
        <v>32</v>
      </c>
      <c r="F12" s="13">
        <v>1</v>
      </c>
      <c r="G12" s="14"/>
    </row>
    <row r="13" s="1" customFormat="1" spans="1:7">
      <c r="A13" s="11" t="s">
        <v>36</v>
      </c>
      <c r="B13" s="11" t="s">
        <v>37</v>
      </c>
      <c r="C13" s="12"/>
      <c r="D13" s="11"/>
      <c r="E13" s="11" t="s">
        <v>32</v>
      </c>
      <c r="F13" s="13">
        <v>1</v>
      </c>
      <c r="G13" s="14"/>
    </row>
    <row r="14" s="1" customFormat="1" spans="1:7">
      <c r="A14" s="15"/>
      <c r="B14" s="15"/>
      <c r="C14" s="15"/>
      <c r="D14" s="16"/>
      <c r="E14" s="15"/>
      <c r="F14" s="17"/>
      <c r="G14" s="15"/>
    </row>
  </sheetData>
  <mergeCells count="2">
    <mergeCell ref="A1:G1"/>
    <mergeCell ref="A14:G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ꫛꫀꪝ  ʚTraciLeungɞ</cp:lastModifiedBy>
  <dcterms:created xsi:type="dcterms:W3CDTF">2025-06-05T10:16:00Z</dcterms:created>
  <dcterms:modified xsi:type="dcterms:W3CDTF">2025-06-26T01:36:14Z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1F9A765FBB594DCBB0B30D9089197F79_11</vt:lpwstr>
  </property>
  <property fmtid="{D5CDD505-2E9C-101B-9397-08002B2CF9AE}" pid="3" name="KSOProductBuildVer">
    <vt:lpwstr>2052-12.1.0.21541</vt:lpwstr>
  </property>
</Properties>
</file>